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1ER TRIMESTRE 2022/PUBLICACION/Información presupuestaria/"/>
    </mc:Choice>
  </mc:AlternateContent>
  <xr:revisionPtr revIDLastSave="2" documentId="11_EEA954F392EF6216512A8241AE3B84C6BD382D92" xr6:coauthVersionLast="47" xr6:coauthVersionMax="47" xr10:uidLastSave="{72C8947A-5B5D-4E7D-BD02-D6C92EAB370B}"/>
  <bookViews>
    <workbookView xWindow="-120" yWindow="-120" windowWidth="29040" windowHeight="15840" tabRatio="885" xr2:uid="{00000000-000D-0000-FFFF-FFFF00000000}"/>
  </bookViews>
  <sheets>
    <sheet name="CFG" sheetId="5" r:id="rId1"/>
  </sheets>
  <definedNames>
    <definedName name="_xlnm._FilterDatabase" localSheetId="0" hidden="1">CFG!$A$3:$H$36</definedName>
    <definedName name="_xlnm.Print_Area" localSheetId="0">CFG!$A$1:$H$55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<sst xmlns="http://schemas.openxmlformats.org/spreadsheetml/2006/main" count="45" uniqueCount="45">
  <si>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</si>
  <si>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</si>
  <si>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</si>
  <si>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</si>
  <si>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</si>
  <si>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</si>
  <si>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</si>
  <si>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</si>
  <si>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</si>
  <si>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</si>
  <si>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</si>
  <si>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</si>
  <si>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</si>
  <si>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</si>
  <si>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</si>
  <si>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</si>
  <si>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</si>
  <si>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</si>
  <si>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</si>
  <si>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</si>
  <si>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</si>
  <si>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</si>
  <si>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</si>
  <si>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</si>
  <si>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</si>
  <si>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</si>
  <si>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</si>
  <si>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</si>
  <si>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</si>
  <si>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</si>
  <si>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</si>
  <si>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</si>
  <si>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</si>
  <si>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</si>
  <si>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</si>
  <si>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</si>
  <si>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</si>
  <si>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</si>
  <si>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</si>
  <si>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</si>
  <si>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</si>
  <si>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</si>
  <si>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</si>
  <si>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</si>
  <si>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INSTITUTO TECNOLÓGICO SUPERIOR DE PURÍSIMA DEL RINCÓN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</si>
</sst>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8" xfId="0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3" fontId="6" fillId="0" borderId="13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3" fontId="6" fillId="0" borderId="7" xfId="0" applyNumberFormat="1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45</xdr:row>
      <xdr:rowOff>114300</xdr:rowOff>
    </xdr:from>
    <xdr:to>
      <xdr:col>6</xdr:col>
      <xdr:colOff>447676</xdr:colOff>
      <xdr:row>51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8F3ACAB-6678-4543-B4AB-F461E2DC6A83}"/>
            </a:ext>
          </a:extLst>
        </xdr:cNvPr>
        <xdr:cNvSpPr txBox="1"/>
      </xdr:nvSpPr>
      <xdr:spPr>
        <a:xfrm>
          <a:off x="6477000" y="7200900"/>
          <a:ext cx="2752726" cy="771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981075</xdr:colOff>
      <xdr:row>45</xdr:row>
      <xdr:rowOff>116187</xdr:rowOff>
    </xdr:from>
    <xdr:to>
      <xdr:col>1</xdr:col>
      <xdr:colOff>3571150</xdr:colOff>
      <xdr:row>51</xdr:row>
      <xdr:rowOff>38101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E997294-94B1-4471-919E-872D03CEFA5E}"/>
            </a:ext>
          </a:extLst>
        </xdr:cNvPr>
        <xdr:cNvSpPr txBox="1"/>
      </xdr:nvSpPr>
      <xdr:spPr>
        <a:xfrm>
          <a:off x="1057275" y="7202787"/>
          <a:ext cx="2590075" cy="7791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workbookViewId="0">
      <selection activeCell="C11" sqref="C11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1" t="s">
        <v>44</v>
      </c>
      <c r="B1" s="12"/>
      <c r="C1" s="12"/>
      <c r="D1" s="12"/>
      <c r="E1" s="12"/>
      <c r="F1" s="12"/>
      <c r="G1" s="12"/>
      <c r="H1" s="13"/>
    </row>
    <row r="2" spans="1:8" x14ac:dyDescent="0.2">
      <c r="A2" s="14" t="s">
        <v>32</v>
      </c>
      <c r="B2" s="15"/>
      <c r="C2" s="11" t="s">
        <v>38</v>
      </c>
      <c r="D2" s="12"/>
      <c r="E2" s="12"/>
      <c r="F2" s="12"/>
      <c r="G2" s="13"/>
      <c r="H2" s="20" t="s">
        <v>37</v>
      </c>
    </row>
    <row r="3" spans="1:8" ht="24.95" customHeight="1" x14ac:dyDescent="0.2">
      <c r="A3" s="16"/>
      <c r="B3" s="17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21"/>
    </row>
    <row r="4" spans="1:8" x14ac:dyDescent="0.2">
      <c r="A4" s="18"/>
      <c r="B4" s="19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6" t="s">
        <v>5</v>
      </c>
      <c r="B5" s="5"/>
      <c r="C5" s="22">
        <f t="shared" ref="C5:H5" si="0">SUM(C6:C13)</f>
        <v>0</v>
      </c>
      <c r="D5" s="22">
        <f t="shared" si="0"/>
        <v>0</v>
      </c>
      <c r="E5" s="22">
        <f t="shared" si="0"/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</row>
    <row r="6" spans="1:8" x14ac:dyDescent="0.2">
      <c r="A6" s="4"/>
      <c r="B6" s="7" t="s">
        <v>21</v>
      </c>
      <c r="C6" s="23">
        <v>0</v>
      </c>
      <c r="D6" s="23">
        <v>0</v>
      </c>
      <c r="E6" s="23">
        <f>C6+D6</f>
        <v>0</v>
      </c>
      <c r="F6" s="23">
        <v>0</v>
      </c>
      <c r="G6" s="23">
        <v>0</v>
      </c>
      <c r="H6" s="23">
        <f>E6-F6</f>
        <v>0</v>
      </c>
    </row>
    <row r="7" spans="1:8" x14ac:dyDescent="0.2">
      <c r="A7" s="4"/>
      <c r="B7" s="7" t="s">
        <v>6</v>
      </c>
      <c r="C7" s="23">
        <v>0</v>
      </c>
      <c r="D7" s="23">
        <v>0</v>
      </c>
      <c r="E7" s="23">
        <f t="shared" ref="E7:E13" si="1">C7+D7</f>
        <v>0</v>
      </c>
      <c r="F7" s="23">
        <v>0</v>
      </c>
      <c r="G7" s="23">
        <v>0</v>
      </c>
      <c r="H7" s="23">
        <f t="shared" ref="H7:H13" si="2">E7-F7</f>
        <v>0</v>
      </c>
    </row>
    <row r="8" spans="1:8" x14ac:dyDescent="0.2">
      <c r="A8" s="4"/>
      <c r="B8" s="7" t="s">
        <v>43</v>
      </c>
      <c r="C8" s="23">
        <v>0</v>
      </c>
      <c r="D8" s="23">
        <v>0</v>
      </c>
      <c r="E8" s="23">
        <f t="shared" si="1"/>
        <v>0</v>
      </c>
      <c r="F8" s="23">
        <v>0</v>
      </c>
      <c r="G8" s="23">
        <v>0</v>
      </c>
      <c r="H8" s="23">
        <f t="shared" si="2"/>
        <v>0</v>
      </c>
    </row>
    <row r="9" spans="1:8" x14ac:dyDescent="0.2">
      <c r="A9" s="4"/>
      <c r="B9" s="7" t="s">
        <v>0</v>
      </c>
      <c r="C9" s="23">
        <v>0</v>
      </c>
      <c r="D9" s="23">
        <v>0</v>
      </c>
      <c r="E9" s="23">
        <f t="shared" si="1"/>
        <v>0</v>
      </c>
      <c r="F9" s="23">
        <v>0</v>
      </c>
      <c r="G9" s="23">
        <v>0</v>
      </c>
      <c r="H9" s="23">
        <f t="shared" si="2"/>
        <v>0</v>
      </c>
    </row>
    <row r="10" spans="1:8" x14ac:dyDescent="0.2">
      <c r="A10" s="4"/>
      <c r="B10" s="7" t="s">
        <v>12</v>
      </c>
      <c r="C10" s="23">
        <v>0</v>
      </c>
      <c r="D10" s="23">
        <v>0</v>
      </c>
      <c r="E10" s="23">
        <f t="shared" si="1"/>
        <v>0</v>
      </c>
      <c r="F10" s="23">
        <v>0</v>
      </c>
      <c r="G10" s="23">
        <v>0</v>
      </c>
      <c r="H10" s="23">
        <f t="shared" si="2"/>
        <v>0</v>
      </c>
    </row>
    <row r="11" spans="1:8" x14ac:dyDescent="0.2">
      <c r="A11" s="4"/>
      <c r="B11" s="7" t="s">
        <v>7</v>
      </c>
      <c r="C11" s="23">
        <v>0</v>
      </c>
      <c r="D11" s="23">
        <v>0</v>
      </c>
      <c r="E11" s="23">
        <f t="shared" si="1"/>
        <v>0</v>
      </c>
      <c r="F11" s="23">
        <v>0</v>
      </c>
      <c r="G11" s="23">
        <v>0</v>
      </c>
      <c r="H11" s="23">
        <f t="shared" si="2"/>
        <v>0</v>
      </c>
    </row>
    <row r="12" spans="1:8" x14ac:dyDescent="0.2">
      <c r="A12" s="4"/>
      <c r="B12" s="7" t="s">
        <v>22</v>
      </c>
      <c r="C12" s="23">
        <v>0</v>
      </c>
      <c r="D12" s="23">
        <v>0</v>
      </c>
      <c r="E12" s="23">
        <f t="shared" si="1"/>
        <v>0</v>
      </c>
      <c r="F12" s="23">
        <v>0</v>
      </c>
      <c r="G12" s="23">
        <v>0</v>
      </c>
      <c r="H12" s="23">
        <f t="shared" si="2"/>
        <v>0</v>
      </c>
    </row>
    <row r="13" spans="1:8" x14ac:dyDescent="0.2">
      <c r="A13" s="4"/>
      <c r="B13" s="7" t="s">
        <v>8</v>
      </c>
      <c r="C13" s="23">
        <v>0</v>
      </c>
      <c r="D13" s="23">
        <v>0</v>
      </c>
      <c r="E13" s="23">
        <f t="shared" si="1"/>
        <v>0</v>
      </c>
      <c r="F13" s="23">
        <v>0</v>
      </c>
      <c r="G13" s="23">
        <v>0</v>
      </c>
      <c r="H13" s="23">
        <f t="shared" si="2"/>
        <v>0</v>
      </c>
    </row>
    <row r="14" spans="1:8" x14ac:dyDescent="0.2">
      <c r="A14" s="6" t="s">
        <v>9</v>
      </c>
      <c r="B14" s="8"/>
      <c r="C14" s="22">
        <f t="shared" ref="C14:H14" si="3">SUM(C15:C21)</f>
        <v>27742904.670000002</v>
      </c>
      <c r="D14" s="22">
        <f t="shared" si="3"/>
        <v>26883184.190000001</v>
      </c>
      <c r="E14" s="22">
        <f t="shared" si="3"/>
        <v>54626088.859999999</v>
      </c>
      <c r="F14" s="22">
        <f t="shared" si="3"/>
        <v>12024425.460000001</v>
      </c>
      <c r="G14" s="22">
        <f t="shared" si="3"/>
        <v>11908610.380000001</v>
      </c>
      <c r="H14" s="22">
        <f t="shared" si="3"/>
        <v>42601663.399999999</v>
      </c>
    </row>
    <row r="15" spans="1:8" x14ac:dyDescent="0.2">
      <c r="A15" s="4"/>
      <c r="B15" s="7" t="s">
        <v>23</v>
      </c>
      <c r="C15" s="23">
        <v>0</v>
      </c>
      <c r="D15" s="23">
        <v>0</v>
      </c>
      <c r="E15" s="23">
        <f>C15+D15</f>
        <v>0</v>
      </c>
      <c r="F15" s="23">
        <v>0</v>
      </c>
      <c r="G15" s="23">
        <v>0</v>
      </c>
      <c r="H15" s="23">
        <f t="shared" ref="H15:H21" si="4">E15-F15</f>
        <v>0</v>
      </c>
    </row>
    <row r="16" spans="1:8" x14ac:dyDescent="0.2">
      <c r="A16" s="4"/>
      <c r="B16" s="7" t="s">
        <v>15</v>
      </c>
      <c r="C16" s="23">
        <v>0</v>
      </c>
      <c r="D16" s="23">
        <v>0</v>
      </c>
      <c r="E16" s="23">
        <f t="shared" ref="E16:E21" si="5">C16+D16</f>
        <v>0</v>
      </c>
      <c r="F16" s="23">
        <v>0</v>
      </c>
      <c r="G16" s="23">
        <v>0</v>
      </c>
      <c r="H16" s="23">
        <f t="shared" si="4"/>
        <v>0</v>
      </c>
    </row>
    <row r="17" spans="1:8" x14ac:dyDescent="0.2">
      <c r="A17" s="4"/>
      <c r="B17" s="7" t="s">
        <v>10</v>
      </c>
      <c r="C17" s="23">
        <v>0</v>
      </c>
      <c r="D17" s="23">
        <v>0</v>
      </c>
      <c r="E17" s="23">
        <f t="shared" si="5"/>
        <v>0</v>
      </c>
      <c r="F17" s="23">
        <v>0</v>
      </c>
      <c r="G17" s="23">
        <v>0</v>
      </c>
      <c r="H17" s="23">
        <f t="shared" si="4"/>
        <v>0</v>
      </c>
    </row>
    <row r="18" spans="1:8" x14ac:dyDescent="0.2">
      <c r="A18" s="4"/>
      <c r="B18" s="7" t="s">
        <v>24</v>
      </c>
      <c r="C18" s="23">
        <v>0</v>
      </c>
      <c r="D18" s="23">
        <v>0</v>
      </c>
      <c r="E18" s="23">
        <f t="shared" si="5"/>
        <v>0</v>
      </c>
      <c r="F18" s="23">
        <v>0</v>
      </c>
      <c r="G18" s="23">
        <v>0</v>
      </c>
      <c r="H18" s="23">
        <f t="shared" si="4"/>
        <v>0</v>
      </c>
    </row>
    <row r="19" spans="1:8" x14ac:dyDescent="0.2">
      <c r="A19" s="4"/>
      <c r="B19" s="7" t="s">
        <v>25</v>
      </c>
      <c r="C19" s="23">
        <v>27742904.670000002</v>
      </c>
      <c r="D19" s="23">
        <v>26883184.190000001</v>
      </c>
      <c r="E19" s="23">
        <f t="shared" si="5"/>
        <v>54626088.859999999</v>
      </c>
      <c r="F19" s="23">
        <v>12024425.460000001</v>
      </c>
      <c r="G19" s="23">
        <v>11908610.380000001</v>
      </c>
      <c r="H19" s="23">
        <f t="shared" si="4"/>
        <v>42601663.399999999</v>
      </c>
    </row>
    <row r="20" spans="1:8" x14ac:dyDescent="0.2">
      <c r="A20" s="4"/>
      <c r="B20" s="7" t="s">
        <v>26</v>
      </c>
      <c r="C20" s="23">
        <v>0</v>
      </c>
      <c r="D20" s="23">
        <v>0</v>
      </c>
      <c r="E20" s="23">
        <f t="shared" si="5"/>
        <v>0</v>
      </c>
      <c r="F20" s="23">
        <v>0</v>
      </c>
      <c r="G20" s="23">
        <v>0</v>
      </c>
      <c r="H20" s="23">
        <f t="shared" si="4"/>
        <v>0</v>
      </c>
    </row>
    <row r="21" spans="1:8" x14ac:dyDescent="0.2">
      <c r="A21" s="4"/>
      <c r="B21" s="7" t="s">
        <v>1</v>
      </c>
      <c r="C21" s="23">
        <v>0</v>
      </c>
      <c r="D21" s="23">
        <v>0</v>
      </c>
      <c r="E21" s="23">
        <f t="shared" si="5"/>
        <v>0</v>
      </c>
      <c r="F21" s="23">
        <v>0</v>
      </c>
      <c r="G21" s="23">
        <v>0</v>
      </c>
      <c r="H21" s="23">
        <f t="shared" si="4"/>
        <v>0</v>
      </c>
    </row>
    <row r="22" spans="1:8" x14ac:dyDescent="0.2">
      <c r="A22" s="6" t="s">
        <v>27</v>
      </c>
      <c r="B22" s="8"/>
      <c r="C22" s="22">
        <f t="shared" ref="C22:H22" si="6">SUM(C23:C31)</f>
        <v>632032.32999999996</v>
      </c>
      <c r="D22" s="22">
        <f t="shared" si="6"/>
        <v>846196.91</v>
      </c>
      <c r="E22" s="22">
        <f t="shared" si="6"/>
        <v>1478229.24</v>
      </c>
      <c r="F22" s="22">
        <f t="shared" si="6"/>
        <v>203767.53</v>
      </c>
      <c r="G22" s="22">
        <f t="shared" si="6"/>
        <v>201077.61</v>
      </c>
      <c r="H22" s="22">
        <f t="shared" si="6"/>
        <v>1274461.71</v>
      </c>
    </row>
    <row r="23" spans="1:8" x14ac:dyDescent="0.2">
      <c r="A23" s="4"/>
      <c r="B23" s="7" t="s">
        <v>16</v>
      </c>
      <c r="C23" s="23">
        <v>0</v>
      </c>
      <c r="D23" s="23">
        <v>0</v>
      </c>
      <c r="E23" s="23">
        <f>C23+D23</f>
        <v>0</v>
      </c>
      <c r="F23" s="23">
        <v>0</v>
      </c>
      <c r="G23" s="23">
        <v>0</v>
      </c>
      <c r="H23" s="23">
        <f t="shared" ref="H23:H31" si="7">E23-F23</f>
        <v>0</v>
      </c>
    </row>
    <row r="24" spans="1:8" x14ac:dyDescent="0.2">
      <c r="A24" s="4"/>
      <c r="B24" s="7" t="s">
        <v>13</v>
      </c>
      <c r="C24" s="23">
        <v>0</v>
      </c>
      <c r="D24" s="23">
        <v>0</v>
      </c>
      <c r="E24" s="23">
        <f t="shared" ref="E24:E31" si="8">C24+D24</f>
        <v>0</v>
      </c>
      <c r="F24" s="23">
        <v>0</v>
      </c>
      <c r="G24" s="23">
        <v>0</v>
      </c>
      <c r="H24" s="23">
        <f t="shared" si="7"/>
        <v>0</v>
      </c>
    </row>
    <row r="25" spans="1:8" x14ac:dyDescent="0.2">
      <c r="A25" s="4"/>
      <c r="B25" s="7" t="s">
        <v>17</v>
      </c>
      <c r="C25" s="23">
        <v>0</v>
      </c>
      <c r="D25" s="23">
        <v>0</v>
      </c>
      <c r="E25" s="23">
        <f t="shared" si="8"/>
        <v>0</v>
      </c>
      <c r="F25" s="23">
        <v>0</v>
      </c>
      <c r="G25" s="23">
        <v>0</v>
      </c>
      <c r="H25" s="23">
        <f t="shared" si="7"/>
        <v>0</v>
      </c>
    </row>
    <row r="26" spans="1:8" x14ac:dyDescent="0.2">
      <c r="A26" s="4"/>
      <c r="B26" s="7" t="s">
        <v>28</v>
      </c>
      <c r="C26" s="23">
        <v>0</v>
      </c>
      <c r="D26" s="23">
        <v>0</v>
      </c>
      <c r="E26" s="23">
        <f t="shared" si="8"/>
        <v>0</v>
      </c>
      <c r="F26" s="23">
        <v>0</v>
      </c>
      <c r="G26" s="23">
        <v>0</v>
      </c>
      <c r="H26" s="23">
        <f t="shared" si="7"/>
        <v>0</v>
      </c>
    </row>
    <row r="27" spans="1:8" x14ac:dyDescent="0.2">
      <c r="A27" s="4"/>
      <c r="B27" s="7" t="s">
        <v>11</v>
      </c>
      <c r="C27" s="23">
        <v>0</v>
      </c>
      <c r="D27" s="23">
        <v>0</v>
      </c>
      <c r="E27" s="23">
        <f t="shared" si="8"/>
        <v>0</v>
      </c>
      <c r="F27" s="23">
        <v>0</v>
      </c>
      <c r="G27" s="23">
        <v>0</v>
      </c>
      <c r="H27" s="23">
        <f t="shared" si="7"/>
        <v>0</v>
      </c>
    </row>
    <row r="28" spans="1:8" x14ac:dyDescent="0.2">
      <c r="A28" s="4"/>
      <c r="B28" s="7" t="s">
        <v>2</v>
      </c>
      <c r="C28" s="23">
        <v>0</v>
      </c>
      <c r="D28" s="23">
        <v>0</v>
      </c>
      <c r="E28" s="23">
        <f t="shared" si="8"/>
        <v>0</v>
      </c>
      <c r="F28" s="23">
        <v>0</v>
      </c>
      <c r="G28" s="23">
        <v>0</v>
      </c>
      <c r="H28" s="23">
        <f t="shared" si="7"/>
        <v>0</v>
      </c>
    </row>
    <row r="29" spans="1:8" x14ac:dyDescent="0.2">
      <c r="A29" s="4"/>
      <c r="B29" s="7" t="s">
        <v>3</v>
      </c>
      <c r="C29" s="23">
        <v>0</v>
      </c>
      <c r="D29" s="23">
        <v>0</v>
      </c>
      <c r="E29" s="23">
        <f t="shared" si="8"/>
        <v>0</v>
      </c>
      <c r="F29" s="23">
        <v>0</v>
      </c>
      <c r="G29" s="23">
        <v>0</v>
      </c>
      <c r="H29" s="23">
        <f t="shared" si="7"/>
        <v>0</v>
      </c>
    </row>
    <row r="30" spans="1:8" x14ac:dyDescent="0.2">
      <c r="A30" s="4"/>
      <c r="B30" s="7" t="s">
        <v>29</v>
      </c>
      <c r="C30" s="23">
        <v>632032.32999999996</v>
      </c>
      <c r="D30" s="23">
        <v>846196.91</v>
      </c>
      <c r="E30" s="23">
        <f t="shared" si="8"/>
        <v>1478229.24</v>
      </c>
      <c r="F30" s="23">
        <v>203767.53</v>
      </c>
      <c r="G30" s="23">
        <v>201077.61</v>
      </c>
      <c r="H30" s="23">
        <f t="shared" si="7"/>
        <v>1274461.71</v>
      </c>
    </row>
    <row r="31" spans="1:8" x14ac:dyDescent="0.2">
      <c r="A31" s="4"/>
      <c r="B31" s="7" t="s">
        <v>18</v>
      </c>
      <c r="C31" s="23">
        <v>0</v>
      </c>
      <c r="D31" s="23">
        <v>0</v>
      </c>
      <c r="E31" s="23">
        <f t="shared" si="8"/>
        <v>0</v>
      </c>
      <c r="F31" s="23">
        <v>0</v>
      </c>
      <c r="G31" s="23">
        <v>0</v>
      </c>
      <c r="H31" s="23">
        <f t="shared" si="7"/>
        <v>0</v>
      </c>
    </row>
    <row r="32" spans="1:8" x14ac:dyDescent="0.2">
      <c r="A32" s="6" t="s">
        <v>19</v>
      </c>
      <c r="B32" s="8"/>
      <c r="C32" s="22">
        <f t="shared" ref="C32:H32" si="9">SUM(C33:C36)</f>
        <v>0</v>
      </c>
      <c r="D32" s="22">
        <f t="shared" si="9"/>
        <v>0</v>
      </c>
      <c r="E32" s="22">
        <f t="shared" si="9"/>
        <v>0</v>
      </c>
      <c r="F32" s="22">
        <f t="shared" si="9"/>
        <v>0</v>
      </c>
      <c r="G32" s="22">
        <f t="shared" si="9"/>
        <v>0</v>
      </c>
      <c r="H32" s="22">
        <f t="shared" si="9"/>
        <v>0</v>
      </c>
    </row>
    <row r="33" spans="1:8" x14ac:dyDescent="0.2">
      <c r="A33" s="4"/>
      <c r="B33" s="7" t="s">
        <v>30</v>
      </c>
      <c r="C33" s="23">
        <v>0</v>
      </c>
      <c r="D33" s="23">
        <v>0</v>
      </c>
      <c r="E33" s="23">
        <f>C33+D33</f>
        <v>0</v>
      </c>
      <c r="F33" s="23">
        <v>0</v>
      </c>
      <c r="G33" s="23">
        <v>0</v>
      </c>
      <c r="H33" s="23">
        <f t="shared" ref="H33:H36" si="10">E33-F33</f>
        <v>0</v>
      </c>
    </row>
    <row r="34" spans="1:8" ht="11.25" customHeight="1" x14ac:dyDescent="0.2">
      <c r="A34" s="4"/>
      <c r="B34" s="7" t="s">
        <v>14</v>
      </c>
      <c r="C34" s="23">
        <v>0</v>
      </c>
      <c r="D34" s="23">
        <v>0</v>
      </c>
      <c r="E34" s="23">
        <f t="shared" ref="E34:E36" si="11">C34+D34</f>
        <v>0</v>
      </c>
      <c r="F34" s="23">
        <v>0</v>
      </c>
      <c r="G34" s="23">
        <v>0</v>
      </c>
      <c r="H34" s="23">
        <f t="shared" si="10"/>
        <v>0</v>
      </c>
    </row>
    <row r="35" spans="1:8" x14ac:dyDescent="0.2">
      <c r="A35" s="4"/>
      <c r="B35" s="7" t="s">
        <v>20</v>
      </c>
      <c r="C35" s="23">
        <v>0</v>
      </c>
      <c r="D35" s="23">
        <v>0</v>
      </c>
      <c r="E35" s="23">
        <f t="shared" si="11"/>
        <v>0</v>
      </c>
      <c r="F35" s="23">
        <v>0</v>
      </c>
      <c r="G35" s="23">
        <v>0</v>
      </c>
      <c r="H35" s="23">
        <f t="shared" si="10"/>
        <v>0</v>
      </c>
    </row>
    <row r="36" spans="1:8" x14ac:dyDescent="0.2">
      <c r="A36" s="4"/>
      <c r="B36" s="7" t="s">
        <v>4</v>
      </c>
      <c r="C36" s="23">
        <v>0</v>
      </c>
      <c r="D36" s="23">
        <v>0</v>
      </c>
      <c r="E36" s="23">
        <f t="shared" si="11"/>
        <v>0</v>
      </c>
      <c r="F36" s="23">
        <v>0</v>
      </c>
      <c r="G36" s="23">
        <v>0</v>
      </c>
      <c r="H36" s="23">
        <f t="shared" si="10"/>
        <v>0</v>
      </c>
    </row>
    <row r="37" spans="1:8" x14ac:dyDescent="0.2">
      <c r="A37" s="9"/>
      <c r="B37" s="10" t="s">
        <v>31</v>
      </c>
      <c r="C37" s="24">
        <f t="shared" ref="C37:H37" si="12">SUM(C32+C22+C14+C5)</f>
        <v>28374937</v>
      </c>
      <c r="D37" s="24">
        <f t="shared" si="12"/>
        <v>27729381.100000001</v>
      </c>
      <c r="E37" s="24">
        <f t="shared" si="12"/>
        <v>56104318.100000001</v>
      </c>
      <c r="F37" s="24">
        <f t="shared" si="12"/>
        <v>12228192.99</v>
      </c>
      <c r="G37" s="24">
        <f t="shared" si="12"/>
        <v>12109687.99</v>
      </c>
      <c r="H37" s="24">
        <f t="shared" si="12"/>
        <v>43876125.109999999</v>
      </c>
    </row>
    <row r="39" spans="1:8" x14ac:dyDescent="0.2">
      <c r="A39" s="1" t="s">
        <v>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Perez Lara</cp:lastModifiedBy>
  <cp:lastPrinted>2022-04-08T18:59:41Z</cp:lastPrinted>
  <dcterms:created xsi:type="dcterms:W3CDTF">2014-02-10T03:37:14Z</dcterms:created>
  <dcterms:modified xsi:type="dcterms:W3CDTF">2022-08-15T20:57:35Z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